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10" windowWidth="15360" windowHeight="8625" firstSheet="1" activeTab="1"/>
  </bookViews>
  <sheets>
    <sheet name="回復済み_Sheet1" sheetId="1" state="veryHidden" r:id="rId1"/>
    <sheet name="16-43" sheetId="2" r:id="rId2"/>
  </sheets>
  <definedNames>
    <definedName name="_xlnm.Print_Area" localSheetId="1">'16-43'!$A$1:$P$20</definedName>
  </definedNames>
  <calcPr fullCalcOnLoad="1"/>
</workbook>
</file>

<file path=xl/sharedStrings.xml><?xml version="1.0" encoding="utf-8"?>
<sst xmlns="http://schemas.openxmlformats.org/spreadsheetml/2006/main" count="21" uniqueCount="21">
  <si>
    <t>（単位：人）</t>
  </si>
  <si>
    <t>総数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</si>
  <si>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</si>
  <si>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</si>
  <si>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</si>
  <si>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</si>
  <si>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</si>
  <si>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</si>
  <si>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</si>
  <si>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</si>
  <si>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</si>
  <si>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</si>
  <si>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</si>
  <si>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資料：中日本エクシス（株）</t>
  </si>
  <si>
    <t>１月</t>
  </si>
  <si>
    <r>
      <t>令和元年</t>
    </r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</si>
  <si>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</t>
    </r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</si>
  <si>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</t>
    </r>
  </si>
  <si>
    <t>平成30年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</si>
  <si>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４</t>
    </r>
    <r>
      <rPr>
        <sz val="11"/>
        <color indexed="9"/>
        <rFont val="ＭＳ Ｐ明朝"/>
        <family val="1"/>
      </rPr>
      <t>年</t>
    </r>
  </si>
  <si>
    <t>１６-４３　　　NEOPASA岡崎入館者数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</si>
</sst>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0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14" xfId="0" applyFont="1" applyBorder="1" applyAlignment="1">
      <alignment vertical="center"/>
    </xf>
    <xf numFmtId="37" fontId="11" fillId="0" borderId="0" xfId="0" applyNumberFormat="1" applyFont="1" applyAlignment="1" applyProtection="1">
      <alignment vertical="center"/>
      <protection/>
    </xf>
    <xf numFmtId="37" fontId="11" fillId="0" borderId="14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37" fontId="11" fillId="33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37" fontId="11" fillId="0" borderId="0" xfId="0" applyNumberFormat="1" applyFont="1" applyBorder="1" applyAlignment="1" applyProtection="1">
      <alignment vertical="center"/>
      <protection/>
    </xf>
    <xf numFmtId="37" fontId="11" fillId="34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37" fontId="11" fillId="0" borderId="0" xfId="0" applyNumberFormat="1" applyFont="1" applyAlignment="1" applyProtection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P24"/>
  <sheetViews>
    <sheetView showGridLines="0" tabSelected="1" defaultGridColor="0" zoomScale="90" zoomScaleNormal="90" zoomScaleSheetLayoutView="10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2" sqref="H22"/>
    </sheetView>
  </sheetViews>
  <sheetFormatPr defaultColWidth="8.59765625" defaultRowHeight="15"/>
  <cols>
    <col min="1" max="1" width="1.59765625" style="3" customWidth="1"/>
    <col min="2" max="2" width="11.19921875" style="3" customWidth="1"/>
    <col min="3" max="3" width="10.69921875" style="3" bestFit="1" customWidth="1"/>
    <col min="4" max="15" width="9.3984375" style="3" customWidth="1"/>
    <col min="16" max="16" width="9.5" style="3" bestFit="1" customWidth="1"/>
    <col min="17" max="16384" width="8.59765625" style="3" customWidth="1"/>
  </cols>
  <sheetData>
    <row r="1" spans="2:16" ht="24">
      <c r="B1" s="20" t="s">
        <v>20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5:16" ht="13.5">
      <c r="O2" s="4" t="s">
        <v>0</v>
      </c>
      <c r="P2" s="4"/>
    </row>
    <row r="3" spans="2:16" ht="2.2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2"/>
    </row>
    <row r="4" spans="2:16" ht="16.5" customHeight="1">
      <c r="B4" s="1"/>
      <c r="C4" s="2" t="s">
        <v>1</v>
      </c>
      <c r="D4" s="2" t="s">
        <v>14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13"/>
    </row>
    <row r="5" spans="2:16" s="10" customFormat="1" ht="16.5" customHeight="1">
      <c r="B5" s="17" t="s">
        <v>18</v>
      </c>
      <c r="C5" s="15">
        <f>SUM(D5:O5)</f>
        <v>6011815</v>
      </c>
      <c r="D5" s="16">
        <v>473058</v>
      </c>
      <c r="E5" s="16">
        <v>367371</v>
      </c>
      <c r="F5" s="16">
        <v>541118</v>
      </c>
      <c r="G5" s="16">
        <v>491449</v>
      </c>
      <c r="H5" s="16">
        <v>549635</v>
      </c>
      <c r="I5" s="16">
        <v>388742</v>
      </c>
      <c r="J5" s="16">
        <v>458728</v>
      </c>
      <c r="K5" s="16">
        <v>801586</v>
      </c>
      <c r="L5" s="16">
        <v>470875</v>
      </c>
      <c r="M5" s="16">
        <v>455887</v>
      </c>
      <c r="N5" s="16">
        <v>512148</v>
      </c>
      <c r="O5" s="16">
        <v>501218</v>
      </c>
      <c r="P5" s="11"/>
    </row>
    <row r="6" spans="2:16" s="10" customFormat="1" ht="16.5" customHeight="1">
      <c r="B6" s="18" t="s">
        <v>15</v>
      </c>
      <c r="C6" s="15">
        <f>SUM(D6:O6)</f>
        <v>6216084</v>
      </c>
      <c r="D6" s="15">
        <v>489811</v>
      </c>
      <c r="E6" s="15">
        <v>381100</v>
      </c>
      <c r="F6" s="15">
        <v>570693</v>
      </c>
      <c r="G6" s="15">
        <v>549878</v>
      </c>
      <c r="H6" s="15">
        <v>600949</v>
      </c>
      <c r="I6" s="15">
        <v>405776</v>
      </c>
      <c r="J6" s="15">
        <v>457355</v>
      </c>
      <c r="K6" s="15">
        <v>810212</v>
      </c>
      <c r="L6" s="15">
        <v>465849</v>
      </c>
      <c r="M6" s="15">
        <v>436872</v>
      </c>
      <c r="N6" s="15">
        <v>536061</v>
      </c>
      <c r="O6" s="15">
        <v>511528</v>
      </c>
      <c r="P6" s="11"/>
    </row>
    <row r="7" spans="2:16" s="10" customFormat="1" ht="16.5" customHeight="1">
      <c r="B7" s="18" t="s">
        <v>16</v>
      </c>
      <c r="C7" s="15">
        <f>SUM(D7:O7)</f>
        <v>3975548</v>
      </c>
      <c r="D7" s="16">
        <v>495891</v>
      </c>
      <c r="E7" s="16">
        <v>379147</v>
      </c>
      <c r="F7" s="16">
        <v>376407</v>
      </c>
      <c r="G7" s="16">
        <v>177258</v>
      </c>
      <c r="H7" s="16">
        <v>192831</v>
      </c>
      <c r="I7" s="16">
        <v>249565</v>
      </c>
      <c r="J7" s="16">
        <v>282231</v>
      </c>
      <c r="K7" s="16">
        <v>383509</v>
      </c>
      <c r="L7" s="16">
        <v>356604</v>
      </c>
      <c r="M7" s="16">
        <v>345170</v>
      </c>
      <c r="N7" s="16">
        <v>399981</v>
      </c>
      <c r="O7" s="16">
        <v>336954</v>
      </c>
      <c r="P7" s="11"/>
    </row>
    <row r="8" spans="2:16" s="10" customFormat="1" ht="16.5" customHeight="1">
      <c r="B8" s="18" t="s">
        <v>17</v>
      </c>
      <c r="C8" s="16">
        <f>SUM(D8:O8)</f>
        <v>4066483</v>
      </c>
      <c r="D8" s="16">
        <v>258297</v>
      </c>
      <c r="E8" s="16">
        <v>230319</v>
      </c>
      <c r="F8" s="16">
        <v>360305</v>
      </c>
      <c r="G8" s="16">
        <v>287280</v>
      </c>
      <c r="H8" s="16">
        <v>309135</v>
      </c>
      <c r="I8" s="16">
        <v>244751</v>
      </c>
      <c r="J8" s="16">
        <v>338601</v>
      </c>
      <c r="K8" s="16">
        <v>427758</v>
      </c>
      <c r="L8" s="16">
        <v>299153</v>
      </c>
      <c r="M8" s="16">
        <v>387476</v>
      </c>
      <c r="N8" s="16">
        <v>448520</v>
      </c>
      <c r="O8" s="16">
        <v>474888</v>
      </c>
      <c r="P8" s="16"/>
    </row>
    <row r="9" spans="2:16" s="10" customFormat="1" ht="16.5" customHeight="1">
      <c r="B9" s="18" t="s">
        <v>19</v>
      </c>
      <c r="C9" s="15">
        <f>SUM(D9:O9)</f>
        <v>5379653</v>
      </c>
      <c r="D9" s="16">
        <v>415143</v>
      </c>
      <c r="E9" s="16">
        <v>266213</v>
      </c>
      <c r="F9" s="16">
        <v>460772</v>
      </c>
      <c r="G9" s="16">
        <v>409557</v>
      </c>
      <c r="H9" s="16">
        <v>525130</v>
      </c>
      <c r="I9" s="16">
        <v>356174</v>
      </c>
      <c r="J9" s="16">
        <v>396437</v>
      </c>
      <c r="K9" s="16">
        <v>659671</v>
      </c>
      <c r="L9" s="16">
        <v>421825</v>
      </c>
      <c r="M9" s="16">
        <v>480233</v>
      </c>
      <c r="N9" s="16">
        <v>492567</v>
      </c>
      <c r="O9" s="16">
        <v>495931</v>
      </c>
      <c r="P9" s="11"/>
    </row>
    <row r="10" spans="2:16" ht="2.25" customHeight="1" thickBot="1">
      <c r="B10" s="1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4"/>
    </row>
    <row r="11" ht="2.25" customHeight="1"/>
    <row r="12" spans="2:4" ht="13.5">
      <c r="B12" s="9" t="s">
        <v>13</v>
      </c>
      <c r="C12" s="8"/>
      <c r="D12" s="8"/>
    </row>
    <row r="17" spans="3:16" ht="13.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3:16" ht="13.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21"/>
      <c r="O18" s="21"/>
      <c r="P18" s="21"/>
    </row>
    <row r="19" spans="3:16" ht="13.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3:16" ht="13.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3:16" ht="13.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3:4" ht="13.5">
      <c r="C22" s="6"/>
      <c r="D22" s="6"/>
    </row>
    <row r="23" spans="3:4" ht="13.5">
      <c r="C23" s="6"/>
      <c r="D23" s="6"/>
    </row>
    <row r="24" spans="3:4" ht="13.5">
      <c r="C24" s="6"/>
      <c r="D24" s="6"/>
    </row>
  </sheetData>
  <sheetProtection/>
  <mergeCells count="2">
    <mergeCell ref="B1:P1"/>
    <mergeCell ref="N18:P18"/>
  </mergeCells>
  <printOptions/>
  <pageMargins left="0.5118110236220472" right="0.5118110236220472" top="0.5118110236220472" bottom="0.5118110236220472" header="0.5118110236220472" footer="0.5118110236220472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美術館共通ユーザー</dc:creator>
  <cp:keywords/>
  <dc:description/>
  <cp:lastModifiedBy>Administrator</cp:lastModifiedBy>
  <cp:lastPrinted>2019-03-01T01:45:13Z</cp:lastPrinted>
  <dcterms:created xsi:type="dcterms:W3CDTF">1997-07-16T14:37:50Z</dcterms:created>
  <dcterms:modified xsi:type="dcterms:W3CDTF">2023-02-06T07:24:57Z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000800f4000000000000010262b10207c74006b004c800</vt:lpwstr>
  </property>
</Properties>
</file>